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<sst xmlns="http://schemas.openxmlformats.org/spreadsheetml/2006/main" count="218" uniqueCount="133">
  <si>
    <t>As</t>
  </si>
  <si>
    <t>Ba</t>
  </si>
  <si>
    <t xml:space="preserve">Be </t>
  </si>
  <si>
    <t>Cd</t>
  </si>
  <si>
    <t>Cr</t>
  </si>
  <si>
    <t>Co</t>
  </si>
  <si>
    <t>Cu</t>
  </si>
  <si>
    <t>Hg</t>
  </si>
  <si>
    <t>Mo</t>
  </si>
  <si>
    <t>Ni</t>
  </si>
  <si>
    <t>Pb</t>
  </si>
  <si>
    <t>Sn</t>
  </si>
  <si>
    <t>Sb</t>
  </si>
  <si>
    <t>V</t>
  </si>
  <si>
    <t>Zn</t>
  </si>
  <si>
    <t>-</t>
  </si>
  <si>
    <t>600 (70)</t>
  </si>
  <si>
    <t>300 (80)</t>
  </si>
  <si>
    <t>max. přípustné limity pro lehké půdy náležející do ZPF podle vyhlášky MŽP č. 13/1994, Sb. (výluh 2M HNO3)</t>
  </si>
  <si>
    <t>max. přípustné limity pro lehké půdy náležející do ZPF podle vyhlášky MŽP č. 13/1994, Sb. (celkový obsah - rozklad lučavkou královskou)</t>
  </si>
  <si>
    <t>max. přípustné limity pro obytné oblasti dle Metodického pokynu MŽP - Věstník MŽP 3/1996 (v závorce pozaďové hodnoty)</t>
  </si>
  <si>
    <t>Výzkum MUDr. Černé ke kontaminaci půd mateřských školek z r. 2005</t>
  </si>
  <si>
    <t>Porovnání</t>
  </si>
  <si>
    <t>Údaje uváděné v mg/kg podle rozboru ALS v Čelákovicích</t>
  </si>
  <si>
    <t>LOQ0.2</t>
  </si>
  <si>
    <t>LOQ0.4</t>
  </si>
  <si>
    <t>NA</t>
  </si>
  <si>
    <t>Fe</t>
  </si>
  <si>
    <t>Mn</t>
  </si>
  <si>
    <t>P</t>
  </si>
  <si>
    <t>Sr</t>
  </si>
  <si>
    <t>nejvíce kontaminovaný vzorek překračuje nejpřísnější normu 6.7krát</t>
  </si>
  <si>
    <r>
      <t xml:space="preserve">nejvíce kontaminovaný vzorek překračuje nejpřísnější normu </t>
    </r>
    <r>
      <rPr>
        <b/>
        <sz val="10"/>
        <rFont val="Arial"/>
        <family val="2"/>
      </rPr>
      <t>97.3krát</t>
    </r>
  </si>
  <si>
    <t>nejvíce kontaminovaný vzorek překračuje nejpřísnější normu 4.2krát</t>
  </si>
  <si>
    <t>nejvíce kontaminovaný vzorek překračuje nejpřísnější normu 36krát</t>
  </si>
  <si>
    <t>LOQ = mez stanovitelnosti</t>
  </si>
  <si>
    <t>NA = nebylo stanoveno</t>
  </si>
  <si>
    <t>LOQ</t>
  </si>
  <si>
    <t>Přístavní ul. I zemina 2010</t>
  </si>
  <si>
    <t>Přístavní ul. II zemina 2010</t>
  </si>
  <si>
    <t>Polská ul. zemina 2010</t>
  </si>
  <si>
    <t>Tureček-zemina 2010</t>
  </si>
  <si>
    <t>Park zemina 2010</t>
  </si>
  <si>
    <t>Tureček-prac 2010-neporovnáváno</t>
  </si>
  <si>
    <t>V Prokopě 2013 prach</t>
  </si>
  <si>
    <t>MDDM-dešťovka 2016</t>
  </si>
  <si>
    <t>Tabulka s výsledky rozboru vzorků pro obsah vybraných kovů z Čelákovic zajištěných členy Okrašlovacího spolku a jejich přátel</t>
  </si>
  <si>
    <t>zemina</t>
  </si>
  <si>
    <t>prach</t>
  </si>
  <si>
    <t>voda</t>
  </si>
  <si>
    <t>vybrané normativní materiály</t>
  </si>
  <si>
    <t>Jiřina I 2010</t>
  </si>
  <si>
    <t>Jiřina II 2010</t>
  </si>
  <si>
    <t xml:space="preserve">V Prokopě 2013 </t>
  </si>
  <si>
    <t>arsen</t>
  </si>
  <si>
    <t>kadmium</t>
  </si>
  <si>
    <t>měď</t>
  </si>
  <si>
    <t>železo</t>
  </si>
  <si>
    <t>rtuť</t>
  </si>
  <si>
    <t>mangan</t>
  </si>
  <si>
    <t>nikl</t>
  </si>
  <si>
    <t>olovo</t>
  </si>
  <si>
    <t>vanad</t>
  </si>
  <si>
    <t>zinek</t>
  </si>
  <si>
    <t>Jiřina 2010</t>
  </si>
  <si>
    <t>Jiráskova 2016</t>
  </si>
  <si>
    <t>8,52</t>
  </si>
  <si>
    <t>6,86</t>
  </si>
  <si>
    <t>9,5</t>
  </si>
  <si>
    <t>8,98</t>
  </si>
  <si>
    <t>10,9</t>
  </si>
  <si>
    <t>30,1</t>
  </si>
  <si>
    <t>9,44</t>
  </si>
  <si>
    <t>4,5</t>
  </si>
  <si>
    <t>0,48</t>
  </si>
  <si>
    <t>LOQ0,4</t>
  </si>
  <si>
    <t>2,01</t>
  </si>
  <si>
    <t>0,61</t>
  </si>
  <si>
    <t>1,71</t>
  </si>
  <si>
    <t>1,74</t>
  </si>
  <si>
    <t>0,77</t>
  </si>
  <si>
    <t>2,3</t>
  </si>
  <si>
    <t>0,4</t>
  </si>
  <si>
    <t>0,3</t>
  </si>
  <si>
    <t>43,6</t>
  </si>
  <si>
    <t>83,1</t>
  </si>
  <si>
    <t>LOQ0,2</t>
  </si>
  <si>
    <t>3,38</t>
  </si>
  <si>
    <t>0,24</t>
  </si>
  <si>
    <t>4,1</t>
  </si>
  <si>
    <t>0,6</t>
  </si>
  <si>
    <t>23,3</t>
  </si>
  <si>
    <t>12,2</t>
  </si>
  <si>
    <t>8,4</t>
  </si>
  <si>
    <t>12,5</t>
  </si>
  <si>
    <t>10,2</t>
  </si>
  <si>
    <t>15,9</t>
  </si>
  <si>
    <t>89,3</t>
  </si>
  <si>
    <t>5,1</t>
  </si>
  <si>
    <t>95,4</t>
  </si>
  <si>
    <t>21,2</t>
  </si>
  <si>
    <t>42,1</t>
  </si>
  <si>
    <t>41,2</t>
  </si>
  <si>
    <t>41,8</t>
  </si>
  <si>
    <t>19,1</t>
  </si>
  <si>
    <t>13,3</t>
  </si>
  <si>
    <t>14,6</t>
  </si>
  <si>
    <t>24,5</t>
  </si>
  <si>
    <t>28,4</t>
  </si>
  <si>
    <t>místo odběru/prvek</t>
  </si>
  <si>
    <t>typ vzorku</t>
  </si>
  <si>
    <t>normy</t>
  </si>
  <si>
    <t>Přístavní I 2010</t>
  </si>
  <si>
    <t>Přístavní II  2010</t>
  </si>
  <si>
    <t>Polská 2010</t>
  </si>
  <si>
    <t>Údaje uváděné v mg/kg</t>
  </si>
  <si>
    <t>DD-2019-1</t>
  </si>
  <si>
    <t>DD-2019-2</t>
  </si>
  <si>
    <t>DD-2019-3</t>
  </si>
  <si>
    <t>DD-2019-4</t>
  </si>
  <si>
    <t>DD-2019-5</t>
  </si>
  <si>
    <t>&lt;0.4</t>
  </si>
  <si>
    <t>&lt;5</t>
  </si>
  <si>
    <t>&lt;0.2</t>
  </si>
  <si>
    <t>&lt;0.5</t>
  </si>
  <si>
    <t>DD I 2019</t>
  </si>
  <si>
    <t>DD II 2019</t>
  </si>
  <si>
    <t>DD III 2019</t>
  </si>
  <si>
    <t>DD IV 2019</t>
  </si>
  <si>
    <t>DD V 2019</t>
  </si>
  <si>
    <t>B. Smetany 2020</t>
  </si>
  <si>
    <t>chrom</t>
  </si>
  <si>
    <t>průměr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</si>
</sst>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2" fillId="18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18" borderId="0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ont="1" applyFill="1" applyBorder="1" applyAlignment="1">
      <alignment wrapText="1"/>
    </xf>
    <xf numFmtId="0" fontId="0" fillId="34" borderId="11" xfId="0" applyFont="1" applyFill="1" applyBorder="1" applyAlignment="1">
      <alignment horizontal="center" wrapText="1"/>
    </xf>
    <xf numFmtId="0" fontId="0" fillId="35" borderId="11" xfId="0" applyFont="1" applyFill="1" applyBorder="1" applyAlignment="1">
      <alignment horizontal="center" wrapText="1"/>
    </xf>
    <xf numFmtId="0" fontId="0" fillId="18" borderId="11" xfId="0" applyFont="1" applyFill="1" applyBorder="1" applyAlignment="1">
      <alignment horizontal="center" wrapText="1"/>
    </xf>
    <xf numFmtId="0" fontId="34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0" fontId="2" fillId="18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18" borderId="11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/>
    </xf>
    <xf numFmtId="0" fontId="0" fillId="34" borderId="13" xfId="0" applyFont="1" applyFill="1" applyBorder="1" applyAlignment="1">
      <alignment horizontal="center" wrapText="1"/>
    </xf>
    <xf numFmtId="0" fontId="0" fillId="34" borderId="14" xfId="0" applyFont="1" applyFill="1" applyBorder="1" applyAlignment="1">
      <alignment horizontal="center" wrapText="1"/>
    </xf>
    <xf numFmtId="0" fontId="0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 wrapText="1"/>
    </xf>
    <xf numFmtId="0" fontId="39" fillId="32" borderId="12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9" fillId="32" borderId="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7" sqref="C17"/>
    </sheetView>
  </sheetViews>
  <sheetFormatPr defaultColWidth="12.421875" defaultRowHeight="12.75"/>
  <cols>
    <col min="1" max="1" width="12.421875" style="2" customWidth="1"/>
    <col min="2" max="5" width="5.140625" style="2" customWidth="1"/>
    <col min="6" max="8" width="5.8515625" style="2" customWidth="1"/>
    <col min="9" max="9" width="5.421875" style="2" customWidth="1"/>
    <col min="10" max="10" width="5.8515625" style="2" customWidth="1"/>
    <col min="11" max="14" width="6.57421875" style="2" customWidth="1"/>
    <col min="15" max="15" width="13.7109375" style="4" customWidth="1"/>
    <col min="16" max="16" width="16.8515625" style="4" customWidth="1"/>
    <col min="17" max="17" width="16.57421875" style="4" customWidth="1"/>
    <col min="18" max="16384" width="12.421875" style="2" customWidth="1"/>
  </cols>
  <sheetData>
    <row r="1" spans="1:23" s="1" customFormat="1" ht="12.75">
      <c r="A1" s="5" t="s">
        <v>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" customFormat="1" ht="12.75">
      <c r="A2" s="5"/>
      <c r="B2" s="65" t="s">
        <v>47</v>
      </c>
      <c r="C2" s="67"/>
      <c r="D2" s="67"/>
      <c r="E2" s="67"/>
      <c r="F2" s="67"/>
      <c r="G2" s="67"/>
      <c r="H2" s="67"/>
      <c r="I2" s="67"/>
      <c r="J2" s="67"/>
      <c r="K2" s="66"/>
      <c r="L2" s="65" t="s">
        <v>48</v>
      </c>
      <c r="M2" s="66"/>
      <c r="N2" s="5" t="s">
        <v>49</v>
      </c>
      <c r="O2" s="64" t="s">
        <v>50</v>
      </c>
      <c r="P2" s="64"/>
      <c r="Q2" s="64"/>
      <c r="R2" s="64"/>
      <c r="S2" s="6" t="s">
        <v>22</v>
      </c>
      <c r="T2" s="5"/>
      <c r="U2" s="5"/>
      <c r="V2" s="5"/>
      <c r="W2" s="5"/>
    </row>
    <row r="3" spans="1:23" s="3" customFormat="1" ht="104.25" customHeight="1">
      <c r="A3" s="7"/>
      <c r="B3" s="7" t="s">
        <v>38</v>
      </c>
      <c r="C3" s="7" t="s">
        <v>39</v>
      </c>
      <c r="D3" s="7" t="s">
        <v>40</v>
      </c>
      <c r="E3" s="7" t="s">
        <v>41</v>
      </c>
      <c r="F3" s="8" t="s">
        <v>116</v>
      </c>
      <c r="G3" s="8" t="s">
        <v>117</v>
      </c>
      <c r="H3" s="8" t="s">
        <v>118</v>
      </c>
      <c r="I3" s="8" t="s">
        <v>119</v>
      </c>
      <c r="J3" s="8" t="s">
        <v>120</v>
      </c>
      <c r="K3" s="7" t="s">
        <v>42</v>
      </c>
      <c r="L3" s="8" t="s">
        <v>43</v>
      </c>
      <c r="M3" s="8" t="s">
        <v>44</v>
      </c>
      <c r="N3" s="8" t="s">
        <v>45</v>
      </c>
      <c r="O3" s="7" t="s">
        <v>18</v>
      </c>
      <c r="P3" s="7" t="s">
        <v>19</v>
      </c>
      <c r="Q3" s="7" t="s">
        <v>20</v>
      </c>
      <c r="R3" s="7" t="s">
        <v>21</v>
      </c>
      <c r="S3" s="7"/>
      <c r="T3" s="7"/>
      <c r="U3" s="7"/>
      <c r="V3" s="7"/>
      <c r="W3" s="7"/>
    </row>
    <row r="4" spans="1:23" ht="12.75">
      <c r="A4" s="9" t="s">
        <v>0</v>
      </c>
      <c r="B4" s="5">
        <v>8.52</v>
      </c>
      <c r="C4" s="5">
        <v>6.86</v>
      </c>
      <c r="D4" s="5">
        <v>9.5</v>
      </c>
      <c r="E4" s="5">
        <v>8.98</v>
      </c>
      <c r="F4" s="5">
        <v>11.2</v>
      </c>
      <c r="G4" s="5">
        <v>8.68</v>
      </c>
      <c r="H4" s="10">
        <v>4.19</v>
      </c>
      <c r="I4" s="5">
        <v>8.48</v>
      </c>
      <c r="J4" s="5">
        <v>6.14</v>
      </c>
      <c r="K4" s="5">
        <v>10.9</v>
      </c>
      <c r="L4" s="10">
        <v>30.1</v>
      </c>
      <c r="M4" s="5">
        <v>9.44</v>
      </c>
      <c r="N4" s="5"/>
      <c r="O4" s="10">
        <v>4.5</v>
      </c>
      <c r="P4" s="10">
        <v>30</v>
      </c>
      <c r="Q4" s="10"/>
      <c r="R4" s="10">
        <v>10</v>
      </c>
      <c r="S4" s="9"/>
      <c r="T4" s="9"/>
      <c r="U4" s="9"/>
      <c r="V4" s="9"/>
      <c r="W4" s="9"/>
    </row>
    <row r="5" spans="1:23" ht="12">
      <c r="A5" s="9" t="s">
        <v>1</v>
      </c>
      <c r="B5" s="9">
        <v>41</v>
      </c>
      <c r="C5" s="9" t="s">
        <v>26</v>
      </c>
      <c r="D5" s="9">
        <v>96.4</v>
      </c>
      <c r="E5" s="9">
        <v>77.4</v>
      </c>
      <c r="F5" s="9">
        <v>128</v>
      </c>
      <c r="G5" s="9">
        <v>109</v>
      </c>
      <c r="H5" s="9">
        <v>54</v>
      </c>
      <c r="I5" s="9">
        <v>107</v>
      </c>
      <c r="J5" s="9">
        <v>53.8</v>
      </c>
      <c r="K5" s="9">
        <v>76.2</v>
      </c>
      <c r="L5" s="10" t="s">
        <v>26</v>
      </c>
      <c r="M5" s="9">
        <v>114</v>
      </c>
      <c r="N5" s="9"/>
      <c r="O5" s="10"/>
      <c r="P5" s="10"/>
      <c r="Q5" s="10"/>
      <c r="R5" s="9"/>
      <c r="S5" s="9"/>
      <c r="T5" s="9"/>
      <c r="U5" s="9"/>
      <c r="V5" s="9"/>
      <c r="W5" s="9"/>
    </row>
    <row r="6" spans="1:23" ht="12">
      <c r="A6" s="9" t="s">
        <v>2</v>
      </c>
      <c r="B6" s="9">
        <v>0.486</v>
      </c>
      <c r="C6" s="9" t="s">
        <v>26</v>
      </c>
      <c r="D6" s="9">
        <v>0.76</v>
      </c>
      <c r="E6" s="9">
        <v>0.548</v>
      </c>
      <c r="F6" s="9">
        <v>1.07</v>
      </c>
      <c r="G6" s="9">
        <v>0.748</v>
      </c>
      <c r="H6" s="9">
        <v>0.51</v>
      </c>
      <c r="I6" s="9">
        <v>0.838</v>
      </c>
      <c r="J6" s="9">
        <v>0.531</v>
      </c>
      <c r="K6" s="9">
        <v>1.16</v>
      </c>
      <c r="L6" s="10" t="s">
        <v>26</v>
      </c>
      <c r="M6" s="9">
        <v>1.06</v>
      </c>
      <c r="N6" s="9"/>
      <c r="O6" s="10">
        <v>2</v>
      </c>
      <c r="P6" s="10">
        <v>7</v>
      </c>
      <c r="Q6" s="10"/>
      <c r="R6" s="10">
        <v>1.5</v>
      </c>
      <c r="S6" s="9"/>
      <c r="T6" s="9"/>
      <c r="U6" s="9"/>
      <c r="V6" s="9"/>
      <c r="W6" s="9"/>
    </row>
    <row r="7" spans="1:23" ht="12.75">
      <c r="A7" s="9" t="s">
        <v>3</v>
      </c>
      <c r="B7" s="5">
        <v>0.48</v>
      </c>
      <c r="C7" s="10" t="s">
        <v>25</v>
      </c>
      <c r="D7" s="5">
        <v>2.01</v>
      </c>
      <c r="E7" s="5">
        <v>0.61</v>
      </c>
      <c r="F7" s="5">
        <v>0.95</v>
      </c>
      <c r="G7" s="5">
        <v>0.8</v>
      </c>
      <c r="H7" s="5" t="s">
        <v>121</v>
      </c>
      <c r="I7" s="5">
        <v>0.66</v>
      </c>
      <c r="J7" s="5">
        <v>0.69</v>
      </c>
      <c r="K7" s="5">
        <v>1.71</v>
      </c>
      <c r="L7" s="10">
        <v>1.74</v>
      </c>
      <c r="M7" s="5">
        <v>0.77</v>
      </c>
      <c r="N7" s="5">
        <v>2.3</v>
      </c>
      <c r="O7" s="10">
        <v>0.4</v>
      </c>
      <c r="P7" s="10">
        <v>0.4</v>
      </c>
      <c r="Q7" s="10"/>
      <c r="R7" s="10">
        <v>0.3</v>
      </c>
      <c r="S7" s="9" t="s">
        <v>31</v>
      </c>
      <c r="T7" s="9"/>
      <c r="U7" s="9"/>
      <c r="V7" s="9"/>
      <c r="W7" s="9"/>
    </row>
    <row r="8" spans="1:23" ht="12">
      <c r="A8" s="9" t="s">
        <v>5</v>
      </c>
      <c r="B8" s="9">
        <v>2.87</v>
      </c>
      <c r="C8" s="9" t="s">
        <v>26</v>
      </c>
      <c r="D8" s="9">
        <v>3.77</v>
      </c>
      <c r="E8" s="9">
        <v>3.94</v>
      </c>
      <c r="F8" s="9">
        <v>6.62</v>
      </c>
      <c r="G8" s="9">
        <v>4.52</v>
      </c>
      <c r="H8" s="9">
        <v>2.93</v>
      </c>
      <c r="I8" s="9">
        <v>5</v>
      </c>
      <c r="J8" s="9">
        <v>4.28</v>
      </c>
      <c r="K8" s="9">
        <v>5.72</v>
      </c>
      <c r="L8" s="10" t="s">
        <v>26</v>
      </c>
      <c r="M8" s="9">
        <v>7.16</v>
      </c>
      <c r="N8" s="9"/>
      <c r="O8" s="10">
        <v>10</v>
      </c>
      <c r="P8" s="10">
        <v>25</v>
      </c>
      <c r="Q8" s="10"/>
      <c r="R8" s="9"/>
      <c r="S8" s="9"/>
      <c r="T8" s="9"/>
      <c r="U8" s="9"/>
      <c r="V8" s="9"/>
      <c r="W8" s="9"/>
    </row>
    <row r="9" spans="1:23" ht="12">
      <c r="A9" s="9" t="s">
        <v>4</v>
      </c>
      <c r="B9" s="9">
        <v>7.18</v>
      </c>
      <c r="C9" s="9">
        <v>10.6</v>
      </c>
      <c r="D9" s="9">
        <v>11.7</v>
      </c>
      <c r="E9" s="9">
        <v>12.1</v>
      </c>
      <c r="F9" s="9">
        <v>15.3</v>
      </c>
      <c r="G9" s="9">
        <v>16.3</v>
      </c>
      <c r="H9" s="9">
        <v>9.69</v>
      </c>
      <c r="I9" s="9">
        <v>14.5</v>
      </c>
      <c r="J9" s="9">
        <v>12.5</v>
      </c>
      <c r="K9" s="9">
        <v>13.3</v>
      </c>
      <c r="L9" s="10">
        <v>87.7</v>
      </c>
      <c r="M9" s="9">
        <v>53.4</v>
      </c>
      <c r="N9" s="10" t="s">
        <v>122</v>
      </c>
      <c r="O9" s="10">
        <v>40</v>
      </c>
      <c r="P9" s="10">
        <v>100</v>
      </c>
      <c r="Q9" s="10"/>
      <c r="R9" s="10">
        <v>85</v>
      </c>
      <c r="S9" s="9"/>
      <c r="T9" s="9"/>
      <c r="U9" s="9"/>
      <c r="V9" s="9"/>
      <c r="W9" s="9"/>
    </row>
    <row r="10" spans="1:23" ht="12.75">
      <c r="A10" s="9" t="s">
        <v>6</v>
      </c>
      <c r="B10" s="5">
        <v>2920</v>
      </c>
      <c r="C10" s="5">
        <v>173</v>
      </c>
      <c r="D10" s="5">
        <v>382</v>
      </c>
      <c r="E10" s="5">
        <v>217</v>
      </c>
      <c r="F10" s="5">
        <v>964</v>
      </c>
      <c r="G10" s="5">
        <v>417</v>
      </c>
      <c r="H10" s="5">
        <v>83.7</v>
      </c>
      <c r="I10" s="5">
        <v>304</v>
      </c>
      <c r="J10" s="5">
        <v>1490</v>
      </c>
      <c r="K10" s="5">
        <v>1270</v>
      </c>
      <c r="L10" s="10">
        <v>2290</v>
      </c>
      <c r="M10" s="5">
        <v>43.6</v>
      </c>
      <c r="N10" s="5">
        <v>83.1</v>
      </c>
      <c r="O10" s="10">
        <v>30</v>
      </c>
      <c r="P10" s="10">
        <v>60</v>
      </c>
      <c r="Q10" s="10"/>
      <c r="R10" s="10">
        <v>45</v>
      </c>
      <c r="S10" s="9" t="s">
        <v>32</v>
      </c>
      <c r="T10" s="9"/>
      <c r="U10" s="9"/>
      <c r="V10" s="9"/>
      <c r="W10" s="9"/>
    </row>
    <row r="11" spans="1:23" ht="12.75">
      <c r="A11" s="9" t="s">
        <v>27</v>
      </c>
      <c r="B11" s="10" t="s">
        <v>26</v>
      </c>
      <c r="C11" s="10" t="s">
        <v>26</v>
      </c>
      <c r="D11" s="10">
        <v>7490</v>
      </c>
      <c r="E11" s="10" t="s">
        <v>26</v>
      </c>
      <c r="F11" s="10">
        <v>12900</v>
      </c>
      <c r="G11" s="10">
        <v>9540</v>
      </c>
      <c r="H11" s="10">
        <v>5460</v>
      </c>
      <c r="I11" s="10">
        <v>8760</v>
      </c>
      <c r="J11" s="10">
        <v>9950</v>
      </c>
      <c r="K11" s="10" t="s">
        <v>26</v>
      </c>
      <c r="L11" s="10" t="s">
        <v>26</v>
      </c>
      <c r="M11" s="5">
        <v>14200</v>
      </c>
      <c r="N11" s="10">
        <v>3350</v>
      </c>
      <c r="O11" s="10"/>
      <c r="P11" s="10"/>
      <c r="Q11" s="10"/>
      <c r="R11" s="10"/>
      <c r="S11" s="9"/>
      <c r="T11" s="9"/>
      <c r="U11" s="9"/>
      <c r="V11" s="9"/>
      <c r="W11" s="9"/>
    </row>
    <row r="12" spans="1:23" ht="12.75">
      <c r="A12" s="9" t="s">
        <v>7</v>
      </c>
      <c r="B12" s="9" t="s">
        <v>24</v>
      </c>
      <c r="C12" s="9" t="s">
        <v>24</v>
      </c>
      <c r="D12" s="5">
        <v>3.38</v>
      </c>
      <c r="E12" s="9" t="s">
        <v>24</v>
      </c>
      <c r="F12" s="10" t="s">
        <v>123</v>
      </c>
      <c r="G12" s="5">
        <v>0.75</v>
      </c>
      <c r="H12" s="10" t="s">
        <v>123</v>
      </c>
      <c r="I12" s="10" t="s">
        <v>123</v>
      </c>
      <c r="J12" s="10" t="s">
        <v>123</v>
      </c>
      <c r="K12" s="9" t="s">
        <v>24</v>
      </c>
      <c r="L12" s="10">
        <v>0.24</v>
      </c>
      <c r="M12" s="5">
        <v>4.1</v>
      </c>
      <c r="N12" s="5"/>
      <c r="O12" s="10" t="s">
        <v>15</v>
      </c>
      <c r="P12" s="10">
        <v>0.6</v>
      </c>
      <c r="Q12" s="10"/>
      <c r="R12" s="10">
        <v>0.3</v>
      </c>
      <c r="S12" s="9"/>
      <c r="T12" s="9"/>
      <c r="U12" s="9"/>
      <c r="V12" s="9"/>
      <c r="W12" s="9"/>
    </row>
    <row r="13" spans="1:23" ht="12">
      <c r="A13" s="9" t="s">
        <v>28</v>
      </c>
      <c r="B13" s="9" t="s">
        <v>26</v>
      </c>
      <c r="C13" s="9" t="s">
        <v>26</v>
      </c>
      <c r="D13" s="10">
        <v>161</v>
      </c>
      <c r="E13" s="9" t="s">
        <v>26</v>
      </c>
      <c r="F13" s="10">
        <v>234</v>
      </c>
      <c r="G13" s="10">
        <v>168</v>
      </c>
      <c r="H13" s="10">
        <v>172</v>
      </c>
      <c r="I13" s="10">
        <v>172</v>
      </c>
      <c r="J13" s="10">
        <v>160</v>
      </c>
      <c r="K13" s="9" t="s">
        <v>26</v>
      </c>
      <c r="L13" s="10" t="s">
        <v>26</v>
      </c>
      <c r="M13" s="10">
        <v>1390</v>
      </c>
      <c r="N13" s="10">
        <v>23.3</v>
      </c>
      <c r="O13" s="10"/>
      <c r="P13" s="10"/>
      <c r="Q13" s="10"/>
      <c r="R13" s="10"/>
      <c r="S13" s="9"/>
      <c r="T13" s="9"/>
      <c r="U13" s="9"/>
      <c r="V13" s="9"/>
      <c r="W13" s="9"/>
    </row>
    <row r="14" spans="1:23" ht="12">
      <c r="A14" s="9" t="s">
        <v>8</v>
      </c>
      <c r="B14" s="9" t="s">
        <v>25</v>
      </c>
      <c r="C14" s="9" t="s">
        <v>26</v>
      </c>
      <c r="D14" s="10">
        <v>4.66</v>
      </c>
      <c r="E14" s="9">
        <v>0.59</v>
      </c>
      <c r="F14" s="10">
        <v>0.54</v>
      </c>
      <c r="G14" s="10" t="s">
        <v>121</v>
      </c>
      <c r="H14" s="10" t="s">
        <v>121</v>
      </c>
      <c r="I14" s="10" t="s">
        <v>121</v>
      </c>
      <c r="J14" s="10" t="s">
        <v>121</v>
      </c>
      <c r="K14" s="9">
        <v>0.89</v>
      </c>
      <c r="L14" s="10" t="s">
        <v>26</v>
      </c>
      <c r="M14" s="10">
        <v>1.02</v>
      </c>
      <c r="N14" s="10"/>
      <c r="O14" s="10">
        <v>5</v>
      </c>
      <c r="P14" s="10">
        <v>5</v>
      </c>
      <c r="Q14" s="10"/>
      <c r="R14" s="9"/>
      <c r="S14" s="9"/>
      <c r="T14" s="9"/>
      <c r="U14" s="9"/>
      <c r="V14" s="9"/>
      <c r="W14" s="9"/>
    </row>
    <row r="15" spans="1:23" ht="12.75">
      <c r="A15" s="9" t="s">
        <v>9</v>
      </c>
      <c r="B15" s="9">
        <v>12.2</v>
      </c>
      <c r="C15" s="9">
        <v>8.4</v>
      </c>
      <c r="D15" s="10">
        <v>12.5</v>
      </c>
      <c r="E15" s="9">
        <v>10.2</v>
      </c>
      <c r="F15" s="10">
        <v>18.5</v>
      </c>
      <c r="G15" s="10">
        <v>13.2</v>
      </c>
      <c r="H15" s="10">
        <v>7.8</v>
      </c>
      <c r="I15" s="5">
        <v>15.6</v>
      </c>
      <c r="J15" s="5">
        <v>21.7</v>
      </c>
      <c r="K15" s="9">
        <v>15.9</v>
      </c>
      <c r="L15" s="10">
        <v>89.3</v>
      </c>
      <c r="M15" s="5">
        <v>29</v>
      </c>
      <c r="N15" s="10">
        <v>5.1</v>
      </c>
      <c r="O15" s="10">
        <v>15</v>
      </c>
      <c r="P15" s="10">
        <v>60</v>
      </c>
      <c r="Q15" s="10"/>
      <c r="R15" s="9"/>
      <c r="S15" s="9"/>
      <c r="T15" s="9"/>
      <c r="U15" s="9"/>
      <c r="V15" s="9"/>
      <c r="W15" s="9"/>
    </row>
    <row r="16" spans="1:23" ht="12">
      <c r="A16" s="9" t="s">
        <v>29</v>
      </c>
      <c r="B16" s="9" t="s">
        <v>26</v>
      </c>
      <c r="C16" s="9" t="s">
        <v>26</v>
      </c>
      <c r="D16" s="10">
        <v>1190</v>
      </c>
      <c r="E16" s="10" t="s">
        <v>26</v>
      </c>
      <c r="F16" s="10">
        <v>668</v>
      </c>
      <c r="G16" s="10">
        <v>768</v>
      </c>
      <c r="H16" s="10">
        <v>766</v>
      </c>
      <c r="I16" s="10">
        <v>851</v>
      </c>
      <c r="J16" s="10">
        <v>365</v>
      </c>
      <c r="K16" s="10" t="s">
        <v>26</v>
      </c>
      <c r="L16" s="10" t="s">
        <v>26</v>
      </c>
      <c r="M16" s="10">
        <v>874</v>
      </c>
      <c r="N16" s="10"/>
      <c r="O16" s="10"/>
      <c r="P16" s="10"/>
      <c r="Q16" s="10"/>
      <c r="R16" s="9"/>
      <c r="S16" s="9"/>
      <c r="T16" s="9"/>
      <c r="U16" s="9"/>
      <c r="V16" s="9"/>
      <c r="W16" s="9"/>
    </row>
    <row r="17" spans="1:23" ht="12.75">
      <c r="A17" s="9" t="s">
        <v>10</v>
      </c>
      <c r="B17" s="5">
        <v>95.4</v>
      </c>
      <c r="C17" s="10">
        <v>21.2</v>
      </c>
      <c r="D17" s="10">
        <v>42.1</v>
      </c>
      <c r="E17" s="9">
        <v>41.2</v>
      </c>
      <c r="F17" s="10">
        <v>45.2</v>
      </c>
      <c r="G17" s="5">
        <v>74.3</v>
      </c>
      <c r="H17" s="10">
        <v>22.2</v>
      </c>
      <c r="I17" s="10">
        <v>38.7</v>
      </c>
      <c r="J17" s="5">
        <v>56.1</v>
      </c>
      <c r="K17" s="5">
        <v>209</v>
      </c>
      <c r="L17" s="10">
        <v>11200</v>
      </c>
      <c r="M17" s="10">
        <v>41.8</v>
      </c>
      <c r="N17" s="10">
        <v>19.1</v>
      </c>
      <c r="O17" s="10">
        <v>50</v>
      </c>
      <c r="P17" s="10">
        <v>100</v>
      </c>
      <c r="Q17" s="10" t="s">
        <v>17</v>
      </c>
      <c r="R17" s="10">
        <v>50</v>
      </c>
      <c r="S17" s="9" t="s">
        <v>33</v>
      </c>
      <c r="T17" s="9"/>
      <c r="U17" s="9"/>
      <c r="V17" s="9"/>
      <c r="W17" s="9"/>
    </row>
    <row r="18" spans="1:23" ht="12">
      <c r="A18" s="9" t="s">
        <v>12</v>
      </c>
      <c r="B18" s="9">
        <v>2.74</v>
      </c>
      <c r="C18" s="9" t="s">
        <v>26</v>
      </c>
      <c r="D18" s="10">
        <v>10.4</v>
      </c>
      <c r="E18" s="9">
        <v>1.3</v>
      </c>
      <c r="F18" s="10" t="s">
        <v>124</v>
      </c>
      <c r="G18" s="9">
        <v>0.89</v>
      </c>
      <c r="H18" s="10" t="s">
        <v>124</v>
      </c>
      <c r="I18" s="9">
        <v>0.64</v>
      </c>
      <c r="J18" s="9">
        <v>1.28</v>
      </c>
      <c r="K18" s="9">
        <v>17.9</v>
      </c>
      <c r="L18" s="10" t="s">
        <v>26</v>
      </c>
      <c r="M18" s="9" t="s">
        <v>37</v>
      </c>
      <c r="N18" s="9"/>
      <c r="O18" s="10"/>
      <c r="P18" s="10"/>
      <c r="Q18" s="10"/>
      <c r="R18" s="9"/>
      <c r="S18" s="9"/>
      <c r="T18" s="9"/>
      <c r="U18" s="9"/>
      <c r="V18" s="9"/>
      <c r="W18" s="9"/>
    </row>
    <row r="19" spans="1:23" ht="12">
      <c r="A19" s="9" t="s">
        <v>11</v>
      </c>
      <c r="B19" s="9">
        <v>6.9</v>
      </c>
      <c r="C19" s="9" t="s">
        <v>26</v>
      </c>
      <c r="D19" s="10">
        <v>9.8</v>
      </c>
      <c r="E19" s="9">
        <v>3.4</v>
      </c>
      <c r="F19" s="9">
        <v>6.6</v>
      </c>
      <c r="G19" s="9">
        <v>5.1</v>
      </c>
      <c r="H19" s="9">
        <v>3.4</v>
      </c>
      <c r="I19" s="9">
        <v>4.6</v>
      </c>
      <c r="J19" s="9">
        <v>3.4</v>
      </c>
      <c r="K19" s="9">
        <v>10.5</v>
      </c>
      <c r="L19" s="10" t="s">
        <v>26</v>
      </c>
      <c r="M19" s="9">
        <v>4.4</v>
      </c>
      <c r="N19" s="9"/>
      <c r="O19" s="10"/>
      <c r="P19" s="10"/>
      <c r="Q19" s="10"/>
      <c r="R19" s="9"/>
      <c r="S19" s="9"/>
      <c r="T19" s="9"/>
      <c r="U19" s="9"/>
      <c r="V19" s="9"/>
      <c r="W19" s="9"/>
    </row>
    <row r="20" spans="1:23" ht="12">
      <c r="A20" s="9" t="s">
        <v>30</v>
      </c>
      <c r="B20" s="9" t="s">
        <v>26</v>
      </c>
      <c r="C20" s="9">
        <v>94.9</v>
      </c>
      <c r="D20" s="10" t="s">
        <v>26</v>
      </c>
      <c r="E20" s="10" t="s">
        <v>26</v>
      </c>
      <c r="F20" s="9">
        <v>39.1</v>
      </c>
      <c r="G20" s="9">
        <v>68.8</v>
      </c>
      <c r="H20" s="9">
        <v>21.5</v>
      </c>
      <c r="I20" s="10">
        <v>40</v>
      </c>
      <c r="J20" s="10">
        <v>23.8</v>
      </c>
      <c r="K20" s="10" t="s">
        <v>26</v>
      </c>
      <c r="L20" s="10" t="s">
        <v>26</v>
      </c>
      <c r="M20" s="10">
        <v>80.4</v>
      </c>
      <c r="N20" s="10"/>
      <c r="O20" s="10"/>
      <c r="P20" s="10"/>
      <c r="Q20" s="10"/>
      <c r="R20" s="9"/>
      <c r="S20" s="9"/>
      <c r="T20" s="9"/>
      <c r="U20" s="9"/>
      <c r="V20" s="9"/>
      <c r="W20" s="9"/>
    </row>
    <row r="21" spans="1:23" ht="12.75">
      <c r="A21" s="9" t="s">
        <v>13</v>
      </c>
      <c r="B21" s="9">
        <v>13.3</v>
      </c>
      <c r="C21" s="9" t="s">
        <v>26</v>
      </c>
      <c r="D21" s="10">
        <v>14.6</v>
      </c>
      <c r="E21" s="9">
        <v>16</v>
      </c>
      <c r="F21" s="5">
        <v>23.4</v>
      </c>
      <c r="G21" s="10">
        <v>19.1</v>
      </c>
      <c r="H21" s="10">
        <v>12</v>
      </c>
      <c r="I21" s="5">
        <v>20.7</v>
      </c>
      <c r="J21" s="10">
        <v>15.4</v>
      </c>
      <c r="K21" s="5">
        <v>24.5</v>
      </c>
      <c r="L21" s="10" t="s">
        <v>26</v>
      </c>
      <c r="M21" s="5">
        <v>28.4</v>
      </c>
      <c r="N21" s="5"/>
      <c r="O21" s="10">
        <v>20</v>
      </c>
      <c r="P21" s="10">
        <v>150</v>
      </c>
      <c r="Q21" s="10"/>
      <c r="R21" s="10">
        <v>80</v>
      </c>
      <c r="S21" s="9"/>
      <c r="T21" s="9"/>
      <c r="U21" s="9"/>
      <c r="V21" s="9"/>
      <c r="W21" s="9"/>
    </row>
    <row r="22" spans="1:23" ht="12.75">
      <c r="A22" s="9" t="s">
        <v>14</v>
      </c>
      <c r="B22" s="5">
        <v>682</v>
      </c>
      <c r="C22" s="5">
        <v>172</v>
      </c>
      <c r="D22" s="5">
        <v>1060</v>
      </c>
      <c r="E22" s="5">
        <v>377</v>
      </c>
      <c r="F22" s="5">
        <v>525</v>
      </c>
      <c r="G22" s="5">
        <v>482</v>
      </c>
      <c r="H22" s="5">
        <v>166</v>
      </c>
      <c r="I22" s="5">
        <v>448</v>
      </c>
      <c r="J22" s="5">
        <v>864</v>
      </c>
      <c r="K22" s="5">
        <v>1800</v>
      </c>
      <c r="L22" s="10">
        <v>6430</v>
      </c>
      <c r="M22" s="5">
        <v>290</v>
      </c>
      <c r="N22" s="5">
        <v>1200</v>
      </c>
      <c r="O22" s="10">
        <v>50</v>
      </c>
      <c r="P22" s="10">
        <v>130</v>
      </c>
      <c r="Q22" s="10" t="s">
        <v>16</v>
      </c>
      <c r="R22" s="9"/>
      <c r="S22" s="10" t="s">
        <v>34</v>
      </c>
      <c r="T22" s="9"/>
      <c r="U22" s="9"/>
      <c r="V22" s="9"/>
      <c r="W22" s="9"/>
    </row>
    <row r="25" ht="12">
      <c r="A25" s="2" t="s">
        <v>23</v>
      </c>
    </row>
    <row r="26" ht="12">
      <c r="A26" s="2" t="s">
        <v>35</v>
      </c>
    </row>
    <row r="27" ht="12">
      <c r="A27" s="2" t="s">
        <v>36</v>
      </c>
    </row>
  </sheetData>
  <sheetProtection/>
  <mergeCells count="3">
    <mergeCell ref="O2:R2"/>
    <mergeCell ref="L2:M2"/>
    <mergeCell ref="B2:K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9" sqref="A19:IV20"/>
    </sheetView>
  </sheetViews>
  <sheetFormatPr defaultColWidth="12.421875" defaultRowHeight="12.75"/>
  <cols>
    <col min="1" max="1" width="12.421875" style="23" customWidth="1"/>
    <col min="2" max="6" width="9.28125" style="26" customWidth="1"/>
    <col min="7" max="7" width="8.140625" style="26" customWidth="1"/>
    <col min="8" max="8" width="8.57421875" style="26" customWidth="1"/>
    <col min="9" max="13" width="9.28125" style="26" customWidth="1"/>
    <col min="14" max="14" width="9.8515625" style="26" customWidth="1"/>
    <col min="15" max="15" width="10.7109375" style="26" customWidth="1"/>
    <col min="16" max="16" width="9.28125" style="26" customWidth="1"/>
    <col min="17" max="17" width="5.7109375" style="22" customWidth="1"/>
    <col min="18" max="19" width="5.57421875" style="22" customWidth="1"/>
    <col min="20" max="16384" width="12.421875" style="23" customWidth="1"/>
  </cols>
  <sheetData>
    <row r="1" spans="2:19" s="11" customFormat="1" ht="12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  <c r="R1" s="13"/>
      <c r="S1" s="13"/>
    </row>
    <row r="2" spans="1:20" s="11" customFormat="1" ht="13.5" thickBot="1">
      <c r="A2" s="32" t="s">
        <v>110</v>
      </c>
      <c r="B2" s="69" t="s">
        <v>47</v>
      </c>
      <c r="C2" s="69"/>
      <c r="D2" s="69"/>
      <c r="E2" s="69"/>
      <c r="F2" s="69"/>
      <c r="G2" s="69"/>
      <c r="H2" s="69"/>
      <c r="I2" s="69"/>
      <c r="J2" s="69"/>
      <c r="K2" s="69"/>
      <c r="L2" s="54"/>
      <c r="M2" s="70" t="s">
        <v>48</v>
      </c>
      <c r="N2" s="70"/>
      <c r="O2" s="70"/>
      <c r="P2" s="33" t="s">
        <v>49</v>
      </c>
      <c r="Q2" s="68" t="s">
        <v>111</v>
      </c>
      <c r="R2" s="68"/>
      <c r="S2" s="68"/>
      <c r="T2" s="15"/>
    </row>
    <row r="3" spans="1:19" s="16" customFormat="1" ht="41.25" customHeight="1">
      <c r="A3" s="27" t="s">
        <v>109</v>
      </c>
      <c r="B3" s="41" t="s">
        <v>112</v>
      </c>
      <c r="C3" s="41" t="s">
        <v>113</v>
      </c>
      <c r="D3" s="41" t="s">
        <v>114</v>
      </c>
      <c r="E3" s="28" t="s">
        <v>51</v>
      </c>
      <c r="F3" s="28" t="s">
        <v>52</v>
      </c>
      <c r="G3" s="43" t="s">
        <v>125</v>
      </c>
      <c r="H3" s="44" t="s">
        <v>126</v>
      </c>
      <c r="I3" s="44" t="s">
        <v>127</v>
      </c>
      <c r="J3" s="44" t="s">
        <v>128</v>
      </c>
      <c r="K3" s="45" t="s">
        <v>129</v>
      </c>
      <c r="L3" s="41" t="s">
        <v>132</v>
      </c>
      <c r="M3" s="29" t="s">
        <v>64</v>
      </c>
      <c r="N3" s="29" t="s">
        <v>53</v>
      </c>
      <c r="O3" s="58" t="s">
        <v>130</v>
      </c>
      <c r="P3" s="30" t="s">
        <v>65</v>
      </c>
      <c r="Q3" s="31">
        <v>1</v>
      </c>
      <c r="R3" s="31">
        <v>2</v>
      </c>
      <c r="S3" s="31">
        <v>3</v>
      </c>
    </row>
    <row r="4" spans="1:19" ht="12.75">
      <c r="A4" s="39" t="s">
        <v>54</v>
      </c>
      <c r="B4" s="18" t="s">
        <v>66</v>
      </c>
      <c r="C4" s="18" t="s">
        <v>67</v>
      </c>
      <c r="D4" s="18" t="s">
        <v>68</v>
      </c>
      <c r="E4" s="18" t="s">
        <v>69</v>
      </c>
      <c r="F4" s="18" t="s">
        <v>70</v>
      </c>
      <c r="G4" s="46">
        <v>11.2</v>
      </c>
      <c r="H4" s="18">
        <v>8.68</v>
      </c>
      <c r="I4" s="24">
        <v>4.19</v>
      </c>
      <c r="J4" s="18">
        <v>8.48</v>
      </c>
      <c r="K4" s="47">
        <v>6.14</v>
      </c>
      <c r="L4" s="54">
        <f>AVERAGE(G4:K4)</f>
        <v>7.7379999999999995</v>
      </c>
      <c r="M4" s="55" t="s">
        <v>71</v>
      </c>
      <c r="N4" s="20" t="s">
        <v>72</v>
      </c>
      <c r="O4" s="59">
        <v>18</v>
      </c>
      <c r="P4" s="21" t="s">
        <v>26</v>
      </c>
      <c r="Q4" s="22" t="s">
        <v>73</v>
      </c>
      <c r="R4" s="22">
        <v>30</v>
      </c>
      <c r="S4" s="22">
        <v>10</v>
      </c>
    </row>
    <row r="5" spans="1:19" ht="12.75">
      <c r="A5" s="39" t="s">
        <v>55</v>
      </c>
      <c r="B5" s="18" t="s">
        <v>74</v>
      </c>
      <c r="C5" s="24" t="s">
        <v>75</v>
      </c>
      <c r="D5" s="18" t="s">
        <v>76</v>
      </c>
      <c r="E5" s="18" t="s">
        <v>77</v>
      </c>
      <c r="F5" s="18" t="s">
        <v>78</v>
      </c>
      <c r="G5" s="46">
        <v>0.95</v>
      </c>
      <c r="H5" s="18">
        <v>0.8</v>
      </c>
      <c r="I5" s="18" t="s">
        <v>121</v>
      </c>
      <c r="J5" s="18">
        <v>0.66</v>
      </c>
      <c r="K5" s="47">
        <v>0.69</v>
      </c>
      <c r="L5" s="54">
        <f aca="true" t="shared" si="0" ref="L5:L14">AVERAGE(G5:K5)</f>
        <v>0.775</v>
      </c>
      <c r="M5" s="19" t="s">
        <v>79</v>
      </c>
      <c r="N5" s="20" t="s">
        <v>80</v>
      </c>
      <c r="O5" s="60">
        <v>0</v>
      </c>
      <c r="P5" s="14" t="s">
        <v>81</v>
      </c>
      <c r="Q5" s="22" t="s">
        <v>82</v>
      </c>
      <c r="R5" s="22" t="s">
        <v>82</v>
      </c>
      <c r="S5" s="22" t="s">
        <v>83</v>
      </c>
    </row>
    <row r="6" spans="1:19" ht="12.75">
      <c r="A6" s="39" t="s">
        <v>56</v>
      </c>
      <c r="B6" s="18">
        <v>2920</v>
      </c>
      <c r="C6" s="18">
        <v>173</v>
      </c>
      <c r="D6" s="18">
        <v>382</v>
      </c>
      <c r="E6" s="18">
        <v>217</v>
      </c>
      <c r="F6" s="18">
        <v>1270</v>
      </c>
      <c r="G6" s="46">
        <v>964</v>
      </c>
      <c r="H6" s="18">
        <v>417</v>
      </c>
      <c r="I6" s="18">
        <v>83.7</v>
      </c>
      <c r="J6" s="18">
        <v>304</v>
      </c>
      <c r="K6" s="47">
        <v>1490</v>
      </c>
      <c r="L6" s="54">
        <f t="shared" si="0"/>
        <v>651.74</v>
      </c>
      <c r="M6" s="19">
        <v>2290</v>
      </c>
      <c r="N6" s="20" t="s">
        <v>84</v>
      </c>
      <c r="O6" s="61">
        <v>314</v>
      </c>
      <c r="P6" s="14" t="s">
        <v>85</v>
      </c>
      <c r="Q6" s="22">
        <v>30</v>
      </c>
      <c r="R6" s="22">
        <v>60</v>
      </c>
      <c r="S6" s="22">
        <v>45</v>
      </c>
    </row>
    <row r="7" spans="1:19" ht="12.75">
      <c r="A7" s="39" t="s">
        <v>57</v>
      </c>
      <c r="B7" s="24" t="s">
        <v>26</v>
      </c>
      <c r="C7" s="24" t="s">
        <v>26</v>
      </c>
      <c r="D7" s="24">
        <v>7490</v>
      </c>
      <c r="E7" s="24" t="s">
        <v>26</v>
      </c>
      <c r="F7" s="24" t="s">
        <v>26</v>
      </c>
      <c r="G7" s="48">
        <v>12900</v>
      </c>
      <c r="H7" s="24">
        <v>9540</v>
      </c>
      <c r="I7" s="24">
        <v>5460</v>
      </c>
      <c r="J7" s="24">
        <v>8760</v>
      </c>
      <c r="K7" s="49">
        <v>9950</v>
      </c>
      <c r="L7" s="54">
        <f t="shared" si="0"/>
        <v>9322</v>
      </c>
      <c r="M7" s="19" t="s">
        <v>26</v>
      </c>
      <c r="N7" s="20">
        <v>14200</v>
      </c>
      <c r="O7" s="60">
        <v>58790</v>
      </c>
      <c r="P7" s="14">
        <v>3350</v>
      </c>
      <c r="Q7" s="22" t="s">
        <v>15</v>
      </c>
      <c r="R7" s="22" t="s">
        <v>15</v>
      </c>
      <c r="S7" s="22" t="s">
        <v>15</v>
      </c>
    </row>
    <row r="8" spans="1:19" ht="12.75">
      <c r="A8" s="39" t="s">
        <v>58</v>
      </c>
      <c r="B8" s="25" t="s">
        <v>86</v>
      </c>
      <c r="C8" s="25" t="s">
        <v>86</v>
      </c>
      <c r="D8" s="18" t="s">
        <v>87</v>
      </c>
      <c r="E8" s="25" t="s">
        <v>86</v>
      </c>
      <c r="F8" s="25" t="s">
        <v>86</v>
      </c>
      <c r="G8" s="50" t="s">
        <v>123</v>
      </c>
      <c r="H8" s="18">
        <v>0.75</v>
      </c>
      <c r="I8" s="24" t="s">
        <v>123</v>
      </c>
      <c r="J8" s="24" t="s">
        <v>123</v>
      </c>
      <c r="K8" s="49" t="s">
        <v>123</v>
      </c>
      <c r="L8" s="54">
        <f t="shared" si="0"/>
        <v>0.75</v>
      </c>
      <c r="M8" s="19" t="s">
        <v>88</v>
      </c>
      <c r="N8" s="20" t="s">
        <v>89</v>
      </c>
      <c r="O8" s="60">
        <v>0</v>
      </c>
      <c r="P8" s="21" t="s">
        <v>26</v>
      </c>
      <c r="Q8" s="22" t="s">
        <v>15</v>
      </c>
      <c r="R8" s="22" t="s">
        <v>90</v>
      </c>
      <c r="S8" s="22" t="s">
        <v>83</v>
      </c>
    </row>
    <row r="9" spans="1:19" ht="12.75">
      <c r="A9" s="39" t="s">
        <v>59</v>
      </c>
      <c r="B9" s="25" t="s">
        <v>26</v>
      </c>
      <c r="C9" s="25" t="s">
        <v>26</v>
      </c>
      <c r="D9" s="24">
        <v>161</v>
      </c>
      <c r="E9" s="25" t="s">
        <v>26</v>
      </c>
      <c r="F9" s="25" t="s">
        <v>26</v>
      </c>
      <c r="G9" s="50">
        <v>234</v>
      </c>
      <c r="H9" s="24">
        <v>168</v>
      </c>
      <c r="I9" s="24">
        <v>172</v>
      </c>
      <c r="J9" s="24">
        <v>172</v>
      </c>
      <c r="K9" s="49">
        <v>160</v>
      </c>
      <c r="L9" s="54">
        <f t="shared" si="0"/>
        <v>181.2</v>
      </c>
      <c r="M9" s="19" t="s">
        <v>26</v>
      </c>
      <c r="N9" s="20">
        <v>1390</v>
      </c>
      <c r="O9" s="60">
        <v>625</v>
      </c>
      <c r="P9" s="21" t="s">
        <v>91</v>
      </c>
      <c r="Q9" s="22" t="s">
        <v>15</v>
      </c>
      <c r="R9" s="22" t="s">
        <v>15</v>
      </c>
      <c r="S9" s="22" t="s">
        <v>15</v>
      </c>
    </row>
    <row r="10" spans="1:19" ht="12.75">
      <c r="A10" s="39" t="s">
        <v>60</v>
      </c>
      <c r="B10" s="25" t="s">
        <v>92</v>
      </c>
      <c r="C10" s="25" t="s">
        <v>93</v>
      </c>
      <c r="D10" s="24" t="s">
        <v>94</v>
      </c>
      <c r="E10" s="25" t="s">
        <v>95</v>
      </c>
      <c r="F10" s="25" t="s">
        <v>96</v>
      </c>
      <c r="G10" s="50">
        <v>18.5</v>
      </c>
      <c r="H10" s="24">
        <v>13.2</v>
      </c>
      <c r="I10" s="24">
        <v>7.8</v>
      </c>
      <c r="J10" s="18">
        <v>15.6</v>
      </c>
      <c r="K10" s="49">
        <v>21.7</v>
      </c>
      <c r="L10" s="54">
        <f t="shared" si="0"/>
        <v>15.36</v>
      </c>
      <c r="M10" s="19" t="s">
        <v>97</v>
      </c>
      <c r="N10" s="20">
        <v>29</v>
      </c>
      <c r="O10" s="60">
        <v>34</v>
      </c>
      <c r="P10" s="21" t="s">
        <v>98</v>
      </c>
      <c r="Q10" s="22">
        <v>15</v>
      </c>
      <c r="R10" s="22">
        <v>60</v>
      </c>
      <c r="S10" s="22" t="s">
        <v>15</v>
      </c>
    </row>
    <row r="11" spans="1:19" ht="12.75">
      <c r="A11" s="39" t="s">
        <v>61</v>
      </c>
      <c r="B11" s="18" t="s">
        <v>99</v>
      </c>
      <c r="C11" s="24" t="s">
        <v>100</v>
      </c>
      <c r="D11" s="24" t="s">
        <v>101</v>
      </c>
      <c r="E11" s="25" t="s">
        <v>102</v>
      </c>
      <c r="F11" s="18">
        <v>209</v>
      </c>
      <c r="G11" s="50">
        <v>45.2</v>
      </c>
      <c r="H11" s="18">
        <v>74.3</v>
      </c>
      <c r="I11" s="24">
        <v>22.2</v>
      </c>
      <c r="J11" s="24">
        <v>38.7</v>
      </c>
      <c r="K11" s="47">
        <v>56.1</v>
      </c>
      <c r="L11" s="54">
        <f t="shared" si="0"/>
        <v>47.3</v>
      </c>
      <c r="M11" s="19">
        <v>11200</v>
      </c>
      <c r="N11" s="19" t="s">
        <v>103</v>
      </c>
      <c r="O11" s="60">
        <v>68</v>
      </c>
      <c r="P11" s="21" t="s">
        <v>104</v>
      </c>
      <c r="Q11" s="22">
        <v>50</v>
      </c>
      <c r="R11" s="22">
        <v>100</v>
      </c>
      <c r="S11" s="22">
        <v>50</v>
      </c>
    </row>
    <row r="12" spans="1:19" ht="12.75">
      <c r="A12" s="39" t="s">
        <v>62</v>
      </c>
      <c r="B12" s="25" t="s">
        <v>105</v>
      </c>
      <c r="C12" s="25" t="s">
        <v>26</v>
      </c>
      <c r="D12" s="24" t="s">
        <v>106</v>
      </c>
      <c r="E12" s="25">
        <v>16</v>
      </c>
      <c r="F12" s="18" t="s">
        <v>107</v>
      </c>
      <c r="G12" s="46">
        <v>23.4</v>
      </c>
      <c r="H12" s="24">
        <v>19.1</v>
      </c>
      <c r="I12" s="24">
        <v>12</v>
      </c>
      <c r="J12" s="18">
        <v>20.7</v>
      </c>
      <c r="K12" s="49">
        <v>15.4</v>
      </c>
      <c r="L12" s="54">
        <f t="shared" si="0"/>
        <v>18.12</v>
      </c>
      <c r="M12" s="19" t="s">
        <v>26</v>
      </c>
      <c r="N12" s="20" t="s">
        <v>108</v>
      </c>
      <c r="O12" s="60">
        <v>0</v>
      </c>
      <c r="P12" s="21" t="s">
        <v>26</v>
      </c>
      <c r="Q12" s="22">
        <v>20</v>
      </c>
      <c r="R12" s="22">
        <v>150</v>
      </c>
      <c r="S12" s="22">
        <v>80</v>
      </c>
    </row>
    <row r="13" spans="1:19" ht="12.75">
      <c r="A13" s="39" t="s">
        <v>131</v>
      </c>
      <c r="B13" s="24">
        <v>7.18</v>
      </c>
      <c r="C13" s="24">
        <v>10.6</v>
      </c>
      <c r="D13" s="24">
        <v>11.7</v>
      </c>
      <c r="E13" s="24">
        <v>12.1</v>
      </c>
      <c r="F13" s="24">
        <v>15.3</v>
      </c>
      <c r="G13" s="56">
        <v>16.3</v>
      </c>
      <c r="H13" s="24">
        <v>9.69</v>
      </c>
      <c r="I13" s="24">
        <v>14.5</v>
      </c>
      <c r="J13" s="24">
        <v>12.5</v>
      </c>
      <c r="K13" s="24">
        <v>13.3</v>
      </c>
      <c r="L13" s="54">
        <f t="shared" si="0"/>
        <v>13.258000000000001</v>
      </c>
      <c r="M13" s="57">
        <v>87.7</v>
      </c>
      <c r="N13" s="20">
        <v>53.4</v>
      </c>
      <c r="O13" s="61">
        <v>108</v>
      </c>
      <c r="P13" s="21" t="s">
        <v>122</v>
      </c>
      <c r="Q13" s="22">
        <v>40</v>
      </c>
      <c r="R13" s="22">
        <v>100</v>
      </c>
      <c r="S13" s="22">
        <v>85</v>
      </c>
    </row>
    <row r="14" spans="1:20" ht="13.5" thickBot="1">
      <c r="A14" s="40" t="s">
        <v>63</v>
      </c>
      <c r="B14" s="34">
        <v>682</v>
      </c>
      <c r="C14" s="34">
        <v>172</v>
      </c>
      <c r="D14" s="34">
        <v>1060</v>
      </c>
      <c r="E14" s="34">
        <v>377</v>
      </c>
      <c r="F14" s="34">
        <v>1800</v>
      </c>
      <c r="G14" s="51">
        <v>525</v>
      </c>
      <c r="H14" s="52">
        <v>482</v>
      </c>
      <c r="I14" s="52">
        <v>166</v>
      </c>
      <c r="J14" s="52">
        <v>448</v>
      </c>
      <c r="K14" s="53">
        <v>864</v>
      </c>
      <c r="L14" s="54">
        <f t="shared" si="0"/>
        <v>497</v>
      </c>
      <c r="M14" s="35">
        <v>6430</v>
      </c>
      <c r="N14" s="36">
        <v>290</v>
      </c>
      <c r="O14" s="62">
        <v>0</v>
      </c>
      <c r="P14" s="37">
        <v>1200</v>
      </c>
      <c r="Q14" s="38">
        <v>50</v>
      </c>
      <c r="R14" s="38">
        <v>130</v>
      </c>
      <c r="S14" s="38" t="s">
        <v>15</v>
      </c>
      <c r="T14" s="17"/>
    </row>
    <row r="15" ht="12">
      <c r="A15" s="42" t="s">
        <v>115</v>
      </c>
    </row>
    <row r="16" ht="12">
      <c r="A16" s="42" t="s">
        <v>35</v>
      </c>
    </row>
    <row r="17" ht="12">
      <c r="A17" s="42" t="s">
        <v>36</v>
      </c>
    </row>
    <row r="19" ht="10.5" customHeight="1">
      <c r="B19" s="63"/>
    </row>
    <row r="20" spans="2:14" ht="12">
      <c r="B20" s="63"/>
      <c r="F20" s="63"/>
      <c r="N20" s="63"/>
    </row>
  </sheetData>
  <sheetProtection/>
  <mergeCells count="3">
    <mergeCell ref="Q2:S2"/>
    <mergeCell ref="B2:K2"/>
    <mergeCell ref="M2:O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Petřík</dc:creator>
  <cp:keywords/>
  <dc:description/>
  <cp:lastModifiedBy>Petřík Petr</cp:lastModifiedBy>
  <dcterms:created xsi:type="dcterms:W3CDTF">2010-08-11T20:53:03Z</dcterms:created>
  <dcterms:modified xsi:type="dcterms:W3CDTF">2020-12-17T11:49:37Z</dcterms:modified>
  <cp:category/>
  <cp:version/>
  <cp:contentType/>
  <cp:contentStatus/>
</cp:coreProperties>
</file>